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NIDA-JORGE\Desktop\"/>
    </mc:Choice>
  </mc:AlternateContent>
  <xr:revisionPtr revIDLastSave="0" documentId="8_{C2729D67-6EBB-4659-8B66-CB2D3E634B93}" xr6:coauthVersionLast="47" xr6:coauthVersionMax="47" xr10:uidLastSave="{00000000-0000-0000-0000-000000000000}"/>
  <bookViews>
    <workbookView xWindow="-120" yWindow="-120" windowWidth="29040" windowHeight="15720" xr2:uid="{0E7984AA-D46D-41C1-9769-3C12FAFED8BF}"/>
  </bookViews>
  <sheets>
    <sheet name="PRESUPUESTO COMPLET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C25" i="1" l="1"/>
  <c r="E18" i="1"/>
  <c r="E13" i="1"/>
  <c r="E15" i="1" s="1"/>
  <c r="E30" i="1" l="1"/>
  <c r="E28" i="1"/>
  <c r="E25" i="1"/>
  <c r="E8" i="1"/>
  <c r="Q7" i="1" l="1"/>
</calcChain>
</file>

<file path=xl/sharedStrings.xml><?xml version="1.0" encoding="utf-8"?>
<sst xmlns="http://schemas.openxmlformats.org/spreadsheetml/2006/main" count="98" uniqueCount="70">
  <si>
    <t>PRESUPUESTO BASE</t>
  </si>
  <si>
    <t>ETAPA</t>
  </si>
  <si>
    <t>SUB ETAPAS</t>
  </si>
  <si>
    <t>DESCRIPCION</t>
  </si>
  <si>
    <t>U/M</t>
  </si>
  <si>
    <t>Cantidad</t>
  </si>
  <si>
    <t>COSTOS UNITARIOS C$</t>
  </si>
  <si>
    <t>COSTO TOTAL UNITARIO C$</t>
  </si>
  <si>
    <t>COSTOS TOTALES C$</t>
  </si>
  <si>
    <t>COSTO     TOTAL C$</t>
  </si>
  <si>
    <t>Material C$</t>
  </si>
  <si>
    <t>Mano de obra C$</t>
  </si>
  <si>
    <t>Sub            contrato C$</t>
  </si>
  <si>
    <t>Equipo C$</t>
  </si>
  <si>
    <t>OBRAS EXTERIORES</t>
  </si>
  <si>
    <t>010</t>
  </si>
  <si>
    <t>PRELIMINARES</t>
  </si>
  <si>
    <t>m2</t>
  </si>
  <si>
    <t>1.1</t>
  </si>
  <si>
    <t>02</t>
  </si>
  <si>
    <t>Trazo y Nivelación</t>
  </si>
  <si>
    <t>03</t>
  </si>
  <si>
    <t>Demoliciones</t>
  </si>
  <si>
    <t>glb</t>
  </si>
  <si>
    <t>ml</t>
  </si>
  <si>
    <t>020</t>
  </si>
  <si>
    <t>MOVIMIENTO DE TIERRA</t>
  </si>
  <si>
    <t>m3</t>
  </si>
  <si>
    <t xml:space="preserve">Cortes </t>
  </si>
  <si>
    <t>Relleno y Compactación</t>
  </si>
  <si>
    <t>030</t>
  </si>
  <si>
    <t>CONCRETO Y MAMPOSTERIA</t>
  </si>
  <si>
    <t>Concreto</t>
  </si>
  <si>
    <t>Construcción de muro de contención de piedra cantera acostada de 0.15mx0.40mx0.60m incluye sizado y colocación de llorones de pvc según planos</t>
  </si>
  <si>
    <t>140</t>
  </si>
  <si>
    <t xml:space="preserve">OBRAS METÁLICAS </t>
  </si>
  <si>
    <t>Barandas y pasamanos</t>
  </si>
  <si>
    <t>190</t>
  </si>
  <si>
    <t>Bordillo</t>
  </si>
  <si>
    <t>canal de concreto</t>
  </si>
  <si>
    <t>201</t>
  </si>
  <si>
    <t>LIMPIEZA FINAL Y ENTREGA</t>
  </si>
  <si>
    <t>Limpieza final</t>
  </si>
  <si>
    <t>a.</t>
  </si>
  <si>
    <t>COSTO TOTAL DIRECTO</t>
  </si>
  <si>
    <t>b.</t>
  </si>
  <si>
    <t>COSTO TOTAL  INDIRECTO</t>
  </si>
  <si>
    <t>c.</t>
  </si>
  <si>
    <t>ADMON</t>
  </si>
  <si>
    <t>d.</t>
  </si>
  <si>
    <t>UTILIDADES</t>
  </si>
  <si>
    <t>e.</t>
  </si>
  <si>
    <t>SUBTOTAL</t>
  </si>
  <si>
    <t>f.</t>
  </si>
  <si>
    <t>IMPUESTO DEL  IVA 15 %</t>
  </si>
  <si>
    <t>COSTO TOTAL DEL PROYECTO   C$</t>
  </si>
  <si>
    <t>Adecuación de gradas para el acceso a Clínica veterinaria Centro Regional  Camoapa  III ETAPA.</t>
  </si>
  <si>
    <t>2.1</t>
  </si>
  <si>
    <t>3.1</t>
  </si>
  <si>
    <t>Transp C$</t>
  </si>
  <si>
    <t xml:space="preserve">Relleno y compactación con material selecto espesor 10 cm en areas  de graderias, gradas de acceso a recepción y quirofano, areas de muro de contención, muretes y areas verdes, incluye explotacion de Banco, acarreo. </t>
  </si>
  <si>
    <t xml:space="preserve">Trazo y Nivelación con topografia incluye Niveletas </t>
  </si>
  <si>
    <t xml:space="preserve">Demoler graderia de piedra cantera existente incluye todo lo que conforman las gradas, Incluye Canal de Concreto, muro de piedra y desalojo de los desechos. </t>
  </si>
  <si>
    <t>Corte en areas de graderias h promedio:10 cm  , gradas de acceso a recepción y quirofano, areas de muro de contención, muretes y areas verdes</t>
  </si>
  <si>
    <t>Anden de concreto de 2500 psi espesor 2" en gradas de acceso a recepción, acabado arenillado, sizado @ 1 m, Incluye Borde de concreto ver detalle en  planos.</t>
  </si>
  <si>
    <t>Muro de contención de piedra cantera</t>
  </si>
  <si>
    <t>Construcción de bordillo de bloque relleno de concreto altura 0.40m (una piedra acostada y enterrada  y un bloque superficial) con acabado de repello y fino.Detalles en Planos</t>
  </si>
  <si>
    <t>Construcción de graderia, con sistema de mamposteria confinada cuatrapeada ambos lados con viga asismica 0.25x0.2m, 4 elementos num 4 estribos num 2  y malla electrosoldada 6"x6"x 6mm para huella y contrahuella con recubrimiento de concreto  de 2500 psi espesor 2", con acabado arenillado. Según planos, incluye formaleta, relleno,llorones y excavaciones.Detalles en Planos</t>
  </si>
  <si>
    <t>Construción de muros de mamposteria confinada cuatrapeada, con viga asismica de 0.20mx0.15m, 4 elementos num 4 estribos num 2 primeros 5@ 5 resto a 0.10 con viga de remate de 0.15m x 0.15, acabado con repello y fino. Incluye formaleta, exacavaciones, llorones.Detalles en Planos</t>
  </si>
  <si>
    <t>Construcción de canal de concreto media caña de 0.30m ANCHO e: 7 cm  perimetral a clinica veterinaria, concreto de 2500 PSI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</si>
</sst>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00"/>
    <numFmt numFmtId="165" formatCode="_(* #,##0.00_);_(* \(#,##0.00\);_(* &quot;-&quot;??_);_(@_)"/>
    <numFmt numFmtId="166" formatCode="#,##0.00\ _€"/>
    <numFmt numFmtId="167" formatCode="_(&quot;C$&quot;* #,##0.00_);_(&quot;C$&quot;* \(#,##0.00\);_(&quot;C$&quot;* &quot;-&quot;??_);_(@_)"/>
    <numFmt numFmtId="168" formatCode="&quot;C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ourier New"/>
      <family val="3"/>
    </font>
    <font>
      <sz val="11"/>
      <name val="Courier New"/>
      <family val="3"/>
    </font>
    <font>
      <b/>
      <sz val="12"/>
      <name val="Courier New"/>
      <family val="3"/>
    </font>
    <font>
      <b/>
      <sz val="11"/>
      <color theme="0"/>
      <name val="Courier New"/>
      <family val="3"/>
    </font>
    <font>
      <sz val="11"/>
      <color rgb="FFFF0000"/>
      <name val="Courier New"/>
      <family val="3"/>
    </font>
    <font>
      <sz val="12"/>
      <name val="Courier New"/>
      <family val="3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68">
    <xf numFmtId="0" fontId="0" fillId="0" borderId="0" xfId="0"/>
    <xf numFmtId="165" fontId="3" fillId="2" borderId="1" xfId="2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7" xfId="0" applyFont="1" applyFill="1" applyBorder="1" applyAlignment="1">
      <alignment vertical="top" wrapText="1"/>
    </xf>
    <xf numFmtId="4" fontId="3" fillId="4" borderId="6" xfId="0" applyNumberFormat="1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4" fillId="2" borderId="1" xfId="2" applyFont="1" applyFill="1" applyBorder="1" applyAlignment="1">
      <alignment horizontal="right" vertical="center" wrapText="1"/>
    </xf>
    <xf numFmtId="167" fontId="3" fillId="2" borderId="1" xfId="0" applyNumberFormat="1" applyFont="1" applyFill="1" applyBorder="1" applyAlignment="1">
      <alignment horizontal="righ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165" fontId="4" fillId="5" borderId="1" xfId="2" applyFont="1" applyFill="1" applyBorder="1" applyAlignment="1">
      <alignment horizontal="center" vertical="center" wrapText="1"/>
    </xf>
    <xf numFmtId="165" fontId="4" fillId="5" borderId="1" xfId="2" applyFont="1" applyFill="1" applyBorder="1" applyAlignment="1">
      <alignment horizontal="right" vertical="center" wrapText="1"/>
    </xf>
    <xf numFmtId="167" fontId="4" fillId="5" borderId="1" xfId="0" applyNumberFormat="1" applyFont="1" applyFill="1" applyBorder="1" applyAlignment="1">
      <alignment horizontal="right" vertical="center" wrapText="1"/>
    </xf>
    <xf numFmtId="4" fontId="4" fillId="5" borderId="1" xfId="0" applyNumberFormat="1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horizontal="center" vertical="center" wrapText="1"/>
    </xf>
    <xf numFmtId="165" fontId="3" fillId="4" borderId="1" xfId="2" applyFont="1" applyFill="1" applyBorder="1" applyAlignment="1">
      <alignment horizontal="center" vertical="center" wrapText="1"/>
    </xf>
    <xf numFmtId="165" fontId="3" fillId="4" borderId="1" xfId="2" applyFont="1" applyFill="1" applyBorder="1" applyAlignment="1">
      <alignment horizontal="right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164" fontId="3" fillId="6" borderId="4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2" fontId="3" fillId="3" borderId="1" xfId="0" applyNumberFormat="1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 wrapText="1"/>
    </xf>
    <xf numFmtId="168" fontId="5" fillId="3" borderId="8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8" fillId="0" borderId="1" xfId="1" applyNumberFormat="1" applyFont="1" applyFill="1" applyBorder="1" applyAlignment="1">
      <alignment vertical="center" wrapText="1"/>
    </xf>
    <xf numFmtId="168" fontId="8" fillId="0" borderId="8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vertical="center" wrapText="1"/>
    </xf>
    <xf numFmtId="168" fontId="5" fillId="0" borderId="8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4" fontId="3" fillId="6" borderId="4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65" fontId="5" fillId="2" borderId="2" xfId="2" applyFont="1" applyFill="1" applyBorder="1" applyAlignment="1">
      <alignment horizontal="center" vertical="center" wrapText="1"/>
    </xf>
    <xf numFmtId="165" fontId="5" fillId="2" borderId="3" xfId="2" applyFont="1" applyFill="1" applyBorder="1" applyAlignment="1">
      <alignment horizontal="center" vertical="center" wrapText="1"/>
    </xf>
    <xf numFmtId="165" fontId="5" fillId="2" borderId="5" xfId="2" applyFont="1" applyFill="1" applyBorder="1" applyAlignment="1">
      <alignment horizontal="center" vertical="center" wrapText="1"/>
    </xf>
    <xf numFmtId="165" fontId="5" fillId="2" borderId="7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</cellXfs>
  <cellStyles count="3">
    <cellStyle name="Millares 2" xfId="2" xr:uid="{DA7B6DD9-DCF5-41C3-BEF5-442E8D04B2E4}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LEYDHY%202023\PROYECTOS%202024\GRADAS%20CAMOAPA\PB.xlsx" TargetMode="External"/><Relationship Id="rId1" Type="http://schemas.openxmlformats.org/officeDocument/2006/relationships/externalLinkPath" Target="file:///G:\LEYDHY%202023\PROYECTOS%202024\GRADAS%20CAMOAPA\P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OLO GRADERIAS"/>
      <sheetName val="I ETAPA "/>
      <sheetName val="presupuesto base"/>
      <sheetName val="Hoja5"/>
      <sheetName val="Hoja2"/>
      <sheetName val="Hoja3"/>
      <sheetName val="Hoja4"/>
    </sheetNames>
    <sheetDataSet>
      <sheetData sheetId="0"/>
      <sheetData sheetId="1"/>
      <sheetData sheetId="2"/>
      <sheetData sheetId="3">
        <row r="9">
          <cell r="D9">
            <v>250.8075</v>
          </cell>
        </row>
        <row r="58">
          <cell r="D58">
            <v>36.634999999999998</v>
          </cell>
        </row>
        <row r="68">
          <cell r="D68">
            <v>6.9750000000000005</v>
          </cell>
        </row>
        <row r="73">
          <cell r="D73">
            <v>20.65</v>
          </cell>
        </row>
        <row r="76">
          <cell r="B76" t="str">
            <v>Construcción de barandal en graderias de tubo redondo de 2" y 1 1/2", con plantina de 0.20m x0.20m x 1/8" anclada con pernos a losa de graderia. Acabado con pintura anticorrosiva y masilla en juntas de soldadura. Según detalles de planos.</v>
          </cell>
          <cell r="D76">
            <v>73.94</v>
          </cell>
        </row>
        <row r="81">
          <cell r="D81">
            <v>7.82</v>
          </cell>
        </row>
        <row r="94">
          <cell r="D94">
            <v>46.58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EA759-7C19-49C7-824F-53CB3CAEA960}">
  <dimension ref="A1:Q40"/>
  <sheetViews>
    <sheetView tabSelected="1" topLeftCell="C25" workbookViewId="0">
      <selection activeCell="F30" sqref="F30"/>
    </sheetView>
  </sheetViews>
  <sheetFormatPr baseColWidth="10" defaultColWidth="10.140625" defaultRowHeight="15" x14ac:dyDescent="0.25"/>
  <cols>
    <col min="1" max="1" width="8.42578125" customWidth="1"/>
    <col min="3" max="3" width="37.5703125" customWidth="1"/>
    <col min="5" max="5" width="12.42578125" customWidth="1"/>
    <col min="6" max="6" width="15.28515625" customWidth="1"/>
    <col min="7" max="7" width="15.5703125" customWidth="1"/>
    <col min="8" max="8" width="10.28515625" bestFit="1" customWidth="1"/>
    <col min="10" max="10" width="14.140625" bestFit="1" customWidth="1"/>
    <col min="11" max="11" width="16.140625" customWidth="1"/>
    <col min="12" max="12" width="19.140625" customWidth="1"/>
    <col min="13" max="13" width="12.5703125" customWidth="1"/>
    <col min="14" max="15" width="10.28515625" bestFit="1" customWidth="1"/>
    <col min="16" max="16" width="12.85546875" bestFit="1" customWidth="1"/>
    <col min="17" max="17" width="21" customWidth="1"/>
  </cols>
  <sheetData>
    <row r="1" spans="1:17" ht="24.75" customHeight="1" x14ac:dyDescent="0.25">
      <c r="A1" s="66" t="s">
        <v>56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ht="16.5" x14ac:dyDescent="0.25">
      <c r="A2" s="66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6.5" x14ac:dyDescent="0.25">
      <c r="A3" s="60" t="s">
        <v>1</v>
      </c>
      <c r="B3" s="60" t="s">
        <v>2</v>
      </c>
      <c r="C3" s="60" t="s">
        <v>3</v>
      </c>
      <c r="D3" s="60" t="s">
        <v>4</v>
      </c>
      <c r="E3" s="60" t="s">
        <v>5</v>
      </c>
      <c r="F3" s="62" t="s">
        <v>6</v>
      </c>
      <c r="G3" s="63"/>
      <c r="H3" s="63"/>
      <c r="I3" s="63"/>
      <c r="J3" s="64"/>
      <c r="K3" s="65" t="s">
        <v>7</v>
      </c>
      <c r="L3" s="65" t="s">
        <v>8</v>
      </c>
      <c r="M3" s="65"/>
      <c r="N3" s="65"/>
      <c r="O3" s="65"/>
      <c r="P3" s="65"/>
      <c r="Q3" s="65" t="s">
        <v>9</v>
      </c>
    </row>
    <row r="4" spans="1:17" ht="49.5" x14ac:dyDescent="0.25">
      <c r="A4" s="61"/>
      <c r="B4" s="61"/>
      <c r="C4" s="61"/>
      <c r="D4" s="61"/>
      <c r="E4" s="61"/>
      <c r="F4" s="2" t="s">
        <v>10</v>
      </c>
      <c r="G4" s="2" t="s">
        <v>11</v>
      </c>
      <c r="H4" s="2" t="s">
        <v>12</v>
      </c>
      <c r="I4" s="2" t="s">
        <v>13</v>
      </c>
      <c r="J4" s="2" t="s">
        <v>59</v>
      </c>
      <c r="K4" s="65"/>
      <c r="L4" s="2" t="s">
        <v>10</v>
      </c>
      <c r="M4" s="2" t="s">
        <v>11</v>
      </c>
      <c r="N4" s="2" t="s">
        <v>12</v>
      </c>
      <c r="O4" s="2" t="s">
        <v>13</v>
      </c>
      <c r="P4" s="2" t="s">
        <v>59</v>
      </c>
      <c r="Q4" s="65"/>
    </row>
    <row r="5" spans="1:17" ht="15.75" x14ac:dyDescent="0.25">
      <c r="A5" s="67" t="s">
        <v>14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7" ht="15.75" x14ac:dyDescent="0.25">
      <c r="A6" s="3" t="s">
        <v>15</v>
      </c>
      <c r="B6" s="58" t="s">
        <v>16</v>
      </c>
      <c r="C6" s="59"/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 ht="18.75" customHeight="1" x14ac:dyDescent="0.25">
      <c r="A7" s="7"/>
      <c r="B7" s="8" t="s">
        <v>19</v>
      </c>
      <c r="C7" s="9" t="s">
        <v>20</v>
      </c>
      <c r="D7" s="10" t="s">
        <v>17</v>
      </c>
      <c r="E7" s="10"/>
      <c r="F7" s="1"/>
      <c r="G7" s="11"/>
      <c r="H7" s="11"/>
      <c r="I7" s="11"/>
      <c r="J7" s="11"/>
      <c r="K7" s="11"/>
      <c r="L7" s="12"/>
      <c r="M7" s="13"/>
      <c r="N7" s="13"/>
      <c r="O7" s="13"/>
      <c r="P7" s="13"/>
      <c r="Q7" s="13">
        <f>+Q8</f>
        <v>0</v>
      </c>
    </row>
    <row r="8" spans="1:17" ht="37.5" customHeight="1" x14ac:dyDescent="0.25">
      <c r="A8" s="14"/>
      <c r="B8" s="14" t="s">
        <v>18</v>
      </c>
      <c r="C8" s="15" t="s">
        <v>61</v>
      </c>
      <c r="D8" s="16" t="s">
        <v>17</v>
      </c>
      <c r="E8" s="57">
        <f>+[1]Hoja5!D9</f>
        <v>250.8075</v>
      </c>
      <c r="F8" s="17"/>
      <c r="G8" s="18"/>
      <c r="H8" s="18"/>
      <c r="I8" s="18"/>
      <c r="J8" s="18"/>
      <c r="K8" s="18"/>
      <c r="L8" s="19"/>
      <c r="M8" s="20"/>
      <c r="N8" s="20"/>
      <c r="O8" s="20"/>
      <c r="P8" s="20"/>
      <c r="Q8" s="20"/>
    </row>
    <row r="9" spans="1:17" ht="15.75" x14ac:dyDescent="0.25">
      <c r="A9" s="7"/>
      <c r="B9" s="8" t="s">
        <v>21</v>
      </c>
      <c r="C9" s="9" t="s">
        <v>22</v>
      </c>
      <c r="D9" s="10" t="s">
        <v>23</v>
      </c>
      <c r="E9" s="10"/>
      <c r="F9" s="1"/>
      <c r="G9" s="11"/>
      <c r="H9" s="11"/>
      <c r="I9" s="11"/>
      <c r="J9" s="11"/>
      <c r="K9" s="11"/>
      <c r="L9" s="12"/>
      <c r="M9" s="13"/>
      <c r="N9" s="13"/>
      <c r="O9" s="13"/>
      <c r="P9" s="13"/>
      <c r="Q9" s="13"/>
    </row>
    <row r="10" spans="1:17" ht="90" customHeight="1" x14ac:dyDescent="0.25">
      <c r="A10" s="14"/>
      <c r="B10" s="14" t="s">
        <v>18</v>
      </c>
      <c r="C10" s="15" t="s">
        <v>62</v>
      </c>
      <c r="D10" s="16" t="s">
        <v>23</v>
      </c>
      <c r="E10" s="16">
        <v>1</v>
      </c>
      <c r="F10" s="17"/>
      <c r="G10" s="18"/>
      <c r="H10" s="18"/>
      <c r="I10" s="18"/>
      <c r="J10" s="18"/>
      <c r="K10" s="18"/>
      <c r="L10" s="19"/>
      <c r="M10" s="20"/>
      <c r="N10" s="20"/>
      <c r="O10" s="20"/>
      <c r="P10" s="20"/>
      <c r="Q10" s="20"/>
    </row>
    <row r="11" spans="1:17" ht="15.75" x14ac:dyDescent="0.25">
      <c r="A11" s="3" t="s">
        <v>25</v>
      </c>
      <c r="B11" s="58" t="s">
        <v>26</v>
      </c>
      <c r="C11" s="59"/>
      <c r="D11" s="21"/>
      <c r="E11" s="21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</row>
    <row r="12" spans="1:17" ht="15.75" x14ac:dyDescent="0.25">
      <c r="A12" s="8"/>
      <c r="B12" s="8" t="s">
        <v>19</v>
      </c>
      <c r="C12" s="9" t="s">
        <v>28</v>
      </c>
      <c r="D12" s="10" t="s">
        <v>27</v>
      </c>
      <c r="E12" s="10"/>
      <c r="F12" s="1"/>
      <c r="G12" s="11"/>
      <c r="H12" s="11"/>
      <c r="I12" s="11"/>
      <c r="J12" s="11"/>
      <c r="K12" s="11"/>
      <c r="L12" s="12"/>
      <c r="M12" s="13"/>
      <c r="N12" s="13"/>
      <c r="O12" s="13"/>
      <c r="P12" s="13"/>
      <c r="Q12" s="13"/>
    </row>
    <row r="13" spans="1:17" ht="103.5" customHeight="1" x14ac:dyDescent="0.25">
      <c r="A13" s="14"/>
      <c r="B13" s="14" t="s">
        <v>57</v>
      </c>
      <c r="C13" s="15" t="s">
        <v>63</v>
      </c>
      <c r="D13" s="16" t="s">
        <v>27</v>
      </c>
      <c r="E13" s="57">
        <f>+[1]Hoja5!D58</f>
        <v>36.634999999999998</v>
      </c>
      <c r="F13" s="17"/>
      <c r="G13" s="18"/>
      <c r="H13" s="18"/>
      <c r="I13" s="18"/>
      <c r="J13" s="18"/>
      <c r="K13" s="18"/>
      <c r="L13" s="19"/>
      <c r="M13" s="20"/>
      <c r="N13" s="20"/>
      <c r="O13" s="20"/>
      <c r="P13" s="20"/>
      <c r="Q13" s="20"/>
    </row>
    <row r="14" spans="1:17" ht="15.75" x14ac:dyDescent="0.25">
      <c r="A14" s="8"/>
      <c r="B14" s="8" t="s">
        <v>21</v>
      </c>
      <c r="C14" s="9" t="s">
        <v>29</v>
      </c>
      <c r="D14" s="10" t="s">
        <v>27</v>
      </c>
      <c r="E14" s="10"/>
      <c r="F14" s="1"/>
      <c r="G14" s="11"/>
      <c r="H14" s="11"/>
      <c r="I14" s="11"/>
      <c r="J14" s="11"/>
      <c r="K14" s="11"/>
      <c r="L14" s="12"/>
      <c r="M14" s="13"/>
      <c r="N14" s="13"/>
      <c r="O14" s="13"/>
      <c r="P14" s="13"/>
      <c r="Q14" s="13"/>
    </row>
    <row r="15" spans="1:17" ht="139.5" customHeight="1" x14ac:dyDescent="0.25">
      <c r="A15" s="14"/>
      <c r="B15" s="14" t="s">
        <v>58</v>
      </c>
      <c r="C15" s="15" t="s">
        <v>60</v>
      </c>
      <c r="D15" s="16" t="s">
        <v>27</v>
      </c>
      <c r="E15" s="57">
        <f>+E13*1.3</f>
        <v>47.625500000000002</v>
      </c>
      <c r="F15" s="17"/>
      <c r="G15" s="18"/>
      <c r="H15" s="18"/>
      <c r="I15" s="18"/>
      <c r="J15" s="18"/>
      <c r="K15" s="18"/>
      <c r="L15" s="19"/>
      <c r="M15" s="20"/>
      <c r="N15" s="20"/>
      <c r="O15" s="20"/>
      <c r="P15" s="20"/>
      <c r="Q15" s="20"/>
    </row>
    <row r="16" spans="1:17" ht="15.75" x14ac:dyDescent="0.25">
      <c r="A16" s="3" t="s">
        <v>30</v>
      </c>
      <c r="B16" s="3"/>
      <c r="C16" s="25" t="s">
        <v>31</v>
      </c>
      <c r="D16" s="21"/>
      <c r="E16" s="21"/>
      <c r="F16" s="22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</row>
    <row r="17" spans="1:17" ht="15.75" x14ac:dyDescent="0.25">
      <c r="A17" s="8"/>
      <c r="B17" s="8"/>
      <c r="C17" s="9" t="s">
        <v>32</v>
      </c>
      <c r="D17" s="10" t="s">
        <v>27</v>
      </c>
      <c r="E17" s="10"/>
      <c r="F17" s="1"/>
      <c r="G17" s="11"/>
      <c r="H17" s="11"/>
      <c r="I17" s="11"/>
      <c r="J17" s="11"/>
      <c r="K17" s="11"/>
      <c r="L17" s="12"/>
      <c r="M17" s="13"/>
      <c r="N17" s="13"/>
      <c r="O17" s="13"/>
      <c r="P17" s="13"/>
      <c r="Q17" s="13"/>
    </row>
    <row r="18" spans="1:17" ht="98.25" customHeight="1" x14ac:dyDescent="0.25">
      <c r="A18" s="14"/>
      <c r="B18" s="14"/>
      <c r="C18" s="15" t="s">
        <v>64</v>
      </c>
      <c r="D18" s="16" t="s">
        <v>17</v>
      </c>
      <c r="E18" s="57">
        <f>+[1]Hoja5!D68</f>
        <v>6.9750000000000005</v>
      </c>
      <c r="F18" s="17"/>
      <c r="G18" s="18"/>
      <c r="H18" s="18"/>
      <c r="I18" s="18"/>
      <c r="J18" s="18"/>
      <c r="K18" s="18"/>
      <c r="L18" s="19"/>
      <c r="M18" s="20"/>
      <c r="N18" s="20"/>
      <c r="O18" s="20"/>
      <c r="P18" s="20"/>
      <c r="Q18" s="20"/>
    </row>
    <row r="19" spans="1:17" ht="240" customHeight="1" x14ac:dyDescent="0.25">
      <c r="A19" s="14"/>
      <c r="B19" s="14"/>
      <c r="C19" s="15" t="s">
        <v>67</v>
      </c>
      <c r="D19" s="16" t="s">
        <v>24</v>
      </c>
      <c r="E19" s="16">
        <v>40</v>
      </c>
      <c r="F19" s="17"/>
      <c r="G19" s="18"/>
      <c r="H19" s="18"/>
      <c r="I19" s="18"/>
      <c r="J19" s="18"/>
      <c r="K19" s="18"/>
      <c r="L19" s="19"/>
      <c r="M19" s="20"/>
      <c r="N19" s="20"/>
      <c r="O19" s="20"/>
      <c r="P19" s="20"/>
      <c r="Q19" s="20"/>
    </row>
    <row r="20" spans="1:17" ht="167.25" customHeight="1" x14ac:dyDescent="0.25">
      <c r="A20" s="14"/>
      <c r="B20" s="14"/>
      <c r="C20" s="15" t="s">
        <v>68</v>
      </c>
      <c r="D20" s="16" t="s">
        <v>24</v>
      </c>
      <c r="E20" s="16">
        <v>20.239999999999998</v>
      </c>
      <c r="F20" s="17"/>
      <c r="G20" s="18"/>
      <c r="H20" s="18"/>
      <c r="I20" s="18"/>
      <c r="J20" s="18"/>
      <c r="K20" s="18"/>
      <c r="L20" s="19"/>
      <c r="M20" s="20"/>
      <c r="N20" s="20"/>
      <c r="O20" s="20"/>
      <c r="P20" s="20"/>
      <c r="Q20" s="20"/>
    </row>
    <row r="21" spans="1:17" ht="31.5" x14ac:dyDescent="0.25">
      <c r="A21" s="8"/>
      <c r="B21" s="8"/>
      <c r="C21" s="9" t="s">
        <v>65</v>
      </c>
      <c r="D21" s="10" t="s">
        <v>24</v>
      </c>
      <c r="E21" s="10"/>
      <c r="F21" s="1"/>
      <c r="G21" s="11"/>
      <c r="H21" s="11"/>
      <c r="I21" s="11"/>
      <c r="J21" s="11"/>
      <c r="K21" s="11"/>
      <c r="L21" s="12"/>
      <c r="M21" s="13"/>
      <c r="N21" s="13"/>
      <c r="O21" s="13"/>
      <c r="P21" s="13"/>
      <c r="Q21" s="13"/>
    </row>
    <row r="22" spans="1:17" ht="93" customHeight="1" x14ac:dyDescent="0.25">
      <c r="A22" s="14"/>
      <c r="B22" s="14"/>
      <c r="C22" s="15" t="s">
        <v>33</v>
      </c>
      <c r="D22" s="16" t="s">
        <v>24</v>
      </c>
      <c r="E22" s="16">
        <f>+[1]Hoja5!D73</f>
        <v>20.65</v>
      </c>
      <c r="F22" s="17"/>
      <c r="G22" s="18"/>
      <c r="H22" s="18"/>
      <c r="I22" s="18"/>
      <c r="J22" s="18"/>
      <c r="K22" s="18"/>
      <c r="L22" s="19"/>
      <c r="M22" s="20"/>
      <c r="N22" s="20"/>
      <c r="O22" s="20"/>
      <c r="P22" s="20"/>
      <c r="Q22" s="20"/>
    </row>
    <row r="23" spans="1:17" ht="15.75" x14ac:dyDescent="0.25">
      <c r="A23" s="3" t="s">
        <v>34</v>
      </c>
      <c r="B23" s="3"/>
      <c r="C23" s="25" t="s">
        <v>35</v>
      </c>
      <c r="D23" s="21"/>
      <c r="E23" s="21"/>
      <c r="F23" s="22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ht="15.75" x14ac:dyDescent="0.25">
      <c r="A24" s="8"/>
      <c r="B24" s="8"/>
      <c r="C24" s="9" t="s">
        <v>36</v>
      </c>
      <c r="D24" s="10" t="s">
        <v>24</v>
      </c>
      <c r="E24" s="10"/>
      <c r="F24" s="1"/>
      <c r="G24" s="11"/>
      <c r="H24" s="11"/>
      <c r="I24" s="11"/>
      <c r="J24" s="11"/>
      <c r="K24" s="11"/>
      <c r="L24" s="12"/>
      <c r="M24" s="13"/>
      <c r="N24" s="13"/>
      <c r="O24" s="13"/>
      <c r="P24" s="13"/>
      <c r="Q24" s="13"/>
    </row>
    <row r="25" spans="1:17" ht="164.25" customHeight="1" x14ac:dyDescent="0.25">
      <c r="A25" s="24"/>
      <c r="B25" s="24"/>
      <c r="C25" s="15" t="str">
        <f>+[1]Hoja5!B76</f>
        <v>Construcción de barandal en graderias de tubo redondo de 2" y 1 1/2", con plantina de 0.20m x0.20m x 1/8" anclada con pernos a losa de graderia. Acabado con pintura anticorrosiva y masilla en juntas de soldadura. Según detalles de planos.</v>
      </c>
      <c r="D25" s="16" t="s">
        <v>24</v>
      </c>
      <c r="E25" s="16">
        <f>+[1]Hoja5!D76</f>
        <v>73.94</v>
      </c>
      <c r="F25" s="17"/>
      <c r="G25" s="18"/>
      <c r="H25" s="18"/>
      <c r="I25" s="18"/>
      <c r="J25" s="18"/>
      <c r="K25" s="18"/>
      <c r="L25" s="19"/>
      <c r="M25" s="20"/>
      <c r="N25" s="20"/>
      <c r="O25" s="20"/>
      <c r="P25" s="20"/>
      <c r="Q25" s="20"/>
    </row>
    <row r="26" spans="1:17" ht="15.75" x14ac:dyDescent="0.25">
      <c r="A26" s="3" t="s">
        <v>37</v>
      </c>
      <c r="B26" s="3"/>
      <c r="C26" s="25" t="s">
        <v>14</v>
      </c>
      <c r="D26" s="21"/>
      <c r="E26" s="21"/>
      <c r="F26" s="22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</row>
    <row r="27" spans="1:17" ht="15.75" x14ac:dyDescent="0.25">
      <c r="A27" s="8"/>
      <c r="B27" s="8"/>
      <c r="C27" s="9" t="s">
        <v>38</v>
      </c>
      <c r="D27" s="10" t="s">
        <v>24</v>
      </c>
      <c r="E27" s="10"/>
      <c r="F27" s="1"/>
      <c r="G27" s="11"/>
      <c r="H27" s="11"/>
      <c r="I27" s="11"/>
      <c r="J27" s="11"/>
      <c r="K27" s="11"/>
      <c r="L27" s="12"/>
      <c r="M27" s="13"/>
      <c r="N27" s="13"/>
      <c r="O27" s="13"/>
      <c r="P27" s="13"/>
      <c r="Q27" s="13"/>
    </row>
    <row r="28" spans="1:17" ht="112.5" customHeight="1" x14ac:dyDescent="0.25">
      <c r="A28" s="24"/>
      <c r="B28" s="24"/>
      <c r="C28" s="15" t="s">
        <v>66</v>
      </c>
      <c r="D28" s="16" t="s">
        <v>24</v>
      </c>
      <c r="E28" s="16">
        <f>+[1]Hoja5!D81</f>
        <v>7.82</v>
      </c>
      <c r="F28" s="17"/>
      <c r="G28" s="18"/>
      <c r="H28" s="18"/>
      <c r="I28" s="18"/>
      <c r="J28" s="18"/>
      <c r="K28" s="18"/>
      <c r="L28" s="19"/>
      <c r="M28" s="20"/>
      <c r="N28" s="20"/>
      <c r="O28" s="20"/>
      <c r="P28" s="20"/>
      <c r="Q28" s="20"/>
    </row>
    <row r="29" spans="1:17" ht="15.75" x14ac:dyDescent="0.25">
      <c r="A29" s="8"/>
      <c r="B29" s="8"/>
      <c r="C29" s="9" t="s">
        <v>39</v>
      </c>
      <c r="D29" s="10" t="s">
        <v>24</v>
      </c>
      <c r="E29" s="10"/>
      <c r="F29" s="1"/>
      <c r="G29" s="11"/>
      <c r="H29" s="11"/>
      <c r="I29" s="11"/>
      <c r="J29" s="11"/>
      <c r="K29" s="11"/>
      <c r="L29" s="12"/>
      <c r="M29" s="13"/>
      <c r="N29" s="13"/>
      <c r="O29" s="13"/>
      <c r="P29" s="13"/>
      <c r="Q29" s="13"/>
    </row>
    <row r="30" spans="1:17" ht="84" customHeight="1" x14ac:dyDescent="0.25">
      <c r="A30" s="24"/>
      <c r="B30" s="24"/>
      <c r="C30" s="15" t="s">
        <v>69</v>
      </c>
      <c r="D30" s="16" t="s">
        <v>24</v>
      </c>
      <c r="E30" s="16">
        <f>+[1]Hoja5!D94</f>
        <v>46.58</v>
      </c>
      <c r="F30" s="17"/>
      <c r="G30" s="18"/>
      <c r="H30" s="18"/>
      <c r="I30" s="18"/>
      <c r="J30" s="18"/>
      <c r="K30" s="18"/>
      <c r="L30" s="19"/>
      <c r="M30" s="20"/>
      <c r="N30" s="20"/>
      <c r="O30" s="20"/>
      <c r="P30" s="20"/>
      <c r="Q30" s="20"/>
    </row>
    <row r="31" spans="1:17" ht="21" customHeight="1" x14ac:dyDescent="0.25">
      <c r="A31" s="3" t="s">
        <v>40</v>
      </c>
      <c r="B31" s="3"/>
      <c r="C31" s="25" t="s">
        <v>41</v>
      </c>
      <c r="D31" s="21"/>
      <c r="E31" s="21"/>
      <c r="F31" s="22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</row>
    <row r="32" spans="1:17" ht="15.75" x14ac:dyDescent="0.25">
      <c r="A32" s="8"/>
      <c r="B32" s="8"/>
      <c r="C32" s="9" t="s">
        <v>42</v>
      </c>
      <c r="D32" s="10" t="s">
        <v>23</v>
      </c>
      <c r="E32" s="10"/>
      <c r="F32" s="1"/>
      <c r="G32" s="11"/>
      <c r="H32" s="11"/>
      <c r="I32" s="11"/>
      <c r="J32" s="11"/>
      <c r="K32" s="11"/>
      <c r="L32" s="12"/>
      <c r="M32" s="13"/>
      <c r="N32" s="13"/>
      <c r="O32" s="13"/>
      <c r="P32" s="13"/>
      <c r="Q32" s="13"/>
    </row>
    <row r="33" spans="1:17" x14ac:dyDescent="0.25">
      <c r="A33" s="14"/>
      <c r="B33" s="14"/>
      <c r="C33" s="15" t="s">
        <v>41</v>
      </c>
      <c r="D33" s="16" t="s">
        <v>23</v>
      </c>
      <c r="E33" s="16">
        <v>1</v>
      </c>
      <c r="F33" s="17"/>
      <c r="G33" s="18"/>
      <c r="H33" s="18"/>
      <c r="I33" s="18"/>
      <c r="J33" s="18"/>
      <c r="K33" s="18"/>
      <c r="L33" s="19"/>
      <c r="M33" s="20"/>
      <c r="N33" s="20"/>
      <c r="O33" s="20"/>
      <c r="P33" s="20"/>
      <c r="Q33" s="20"/>
    </row>
    <row r="34" spans="1:17" ht="16.5" x14ac:dyDescent="0.25">
      <c r="A34" s="26"/>
      <c r="B34" s="27" t="s">
        <v>43</v>
      </c>
      <c r="C34" s="28" t="s">
        <v>44</v>
      </c>
      <c r="D34" s="27"/>
      <c r="E34" s="27"/>
      <c r="F34" s="29"/>
      <c r="G34" s="30"/>
      <c r="H34" s="30"/>
      <c r="I34" s="30"/>
      <c r="J34" s="31"/>
      <c r="K34" s="32"/>
      <c r="L34" s="29"/>
      <c r="M34" s="29"/>
      <c r="N34" s="29"/>
      <c r="O34" s="29"/>
      <c r="P34" s="33"/>
      <c r="Q34" s="34"/>
    </row>
    <row r="35" spans="1:17" ht="15.75" x14ac:dyDescent="0.25">
      <c r="A35" s="26"/>
      <c r="B35" s="27" t="s">
        <v>45</v>
      </c>
      <c r="C35" s="28" t="s">
        <v>46</v>
      </c>
      <c r="D35" s="35"/>
      <c r="E35" s="36"/>
      <c r="F35" s="37"/>
      <c r="G35" s="38"/>
      <c r="H35" s="38"/>
      <c r="I35" s="38"/>
      <c r="J35" s="39"/>
      <c r="K35" s="40"/>
      <c r="L35" s="41"/>
      <c r="M35" s="41"/>
      <c r="N35" s="41"/>
      <c r="O35" s="41"/>
      <c r="P35" s="42"/>
      <c r="Q35" s="43"/>
    </row>
    <row r="36" spans="1:17" ht="15.75" x14ac:dyDescent="0.25">
      <c r="A36" s="26"/>
      <c r="B36" s="27" t="s">
        <v>47</v>
      </c>
      <c r="C36" s="28" t="s">
        <v>48</v>
      </c>
      <c r="D36" s="35"/>
      <c r="E36" s="36"/>
      <c r="F36" s="37"/>
      <c r="G36" s="38"/>
      <c r="H36" s="38"/>
      <c r="I36" s="38"/>
      <c r="J36" s="39"/>
      <c r="K36" s="49"/>
      <c r="L36" s="50"/>
      <c r="M36" s="50"/>
      <c r="N36" s="50"/>
      <c r="O36" s="50"/>
      <c r="P36" s="42"/>
      <c r="Q36" s="43"/>
    </row>
    <row r="37" spans="1:17" ht="15.75" x14ac:dyDescent="0.25">
      <c r="A37" s="26"/>
      <c r="B37" s="27" t="s">
        <v>49</v>
      </c>
      <c r="C37" s="28" t="s">
        <v>50</v>
      </c>
      <c r="D37" s="35"/>
      <c r="E37" s="36"/>
      <c r="F37" s="37"/>
      <c r="G37" s="38"/>
      <c r="H37" s="38"/>
      <c r="I37" s="38"/>
      <c r="J37" s="39"/>
      <c r="K37" s="49"/>
      <c r="L37" s="50"/>
      <c r="M37" s="50"/>
      <c r="N37" s="50"/>
      <c r="O37" s="50"/>
      <c r="P37" s="42"/>
      <c r="Q37" s="43"/>
    </row>
    <row r="38" spans="1:17" ht="16.5" x14ac:dyDescent="0.25">
      <c r="A38" s="26"/>
      <c r="B38" s="27" t="s">
        <v>51</v>
      </c>
      <c r="C38" s="28" t="s">
        <v>52</v>
      </c>
      <c r="D38" s="51"/>
      <c r="E38" s="52"/>
      <c r="F38" s="45"/>
      <c r="G38" s="44"/>
      <c r="H38" s="44"/>
      <c r="I38" s="44"/>
      <c r="J38" s="46"/>
      <c r="K38" s="40"/>
      <c r="L38" s="41"/>
      <c r="M38" s="41"/>
      <c r="N38" s="41"/>
      <c r="O38" s="41"/>
      <c r="P38" s="47"/>
      <c r="Q38" s="48"/>
    </row>
    <row r="39" spans="1:17" ht="15.75" x14ac:dyDescent="0.25">
      <c r="A39" s="26"/>
      <c r="B39" s="27" t="s">
        <v>53</v>
      </c>
      <c r="C39" s="28" t="s">
        <v>54</v>
      </c>
      <c r="D39" s="35"/>
      <c r="E39" s="53"/>
      <c r="F39" s="50"/>
      <c r="G39" s="54"/>
      <c r="H39" s="54"/>
      <c r="I39" s="54"/>
      <c r="J39" s="39"/>
      <c r="K39" s="49"/>
      <c r="L39" s="50"/>
      <c r="M39" s="50"/>
      <c r="N39" s="50"/>
      <c r="O39" s="50"/>
      <c r="P39" s="42"/>
      <c r="Q39" s="43"/>
    </row>
    <row r="40" spans="1:17" ht="31.5" x14ac:dyDescent="0.25">
      <c r="A40" s="55"/>
      <c r="B40" s="27"/>
      <c r="C40" s="28" t="s">
        <v>55</v>
      </c>
      <c r="D40" s="51"/>
      <c r="E40" s="52"/>
      <c r="F40" s="41"/>
      <c r="G40" s="56"/>
      <c r="H40" s="56"/>
      <c r="I40" s="56"/>
      <c r="J40" s="46"/>
      <c r="K40" s="40"/>
      <c r="L40" s="41"/>
      <c r="M40" s="41"/>
      <c r="N40" s="41"/>
      <c r="O40" s="41"/>
      <c r="P40" s="47"/>
      <c r="Q40" s="48"/>
    </row>
  </sheetData>
  <mergeCells count="14">
    <mergeCell ref="A1:Q1"/>
    <mergeCell ref="D3:D4"/>
    <mergeCell ref="L3:P3"/>
    <mergeCell ref="Q3:Q4"/>
    <mergeCell ref="A5:Q5"/>
    <mergeCell ref="A2:Q2"/>
    <mergeCell ref="A3:A4"/>
    <mergeCell ref="B3:B4"/>
    <mergeCell ref="C3:C4"/>
    <mergeCell ref="B6:C6"/>
    <mergeCell ref="B11:C11"/>
    <mergeCell ref="E3:E4"/>
    <mergeCell ref="F3:J3"/>
    <mergeCell ref="K3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COMPLETO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Arq. Dulce Córdobas</dc:creator>
  <cp:lastModifiedBy>Jorge Ariel Ortiz</cp:lastModifiedBy>
  <dcterms:created xsi:type="dcterms:W3CDTF">2023-05-22T22:24:03Z</dcterms:created>
  <dcterms:modified xsi:type="dcterms:W3CDTF">2024-03-01T22:54:01Z</dcterms:modified>
</cp:coreProperties>
</file>